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cienergies-my.sharepoint.com/personal/baptiste_lesommer_vinci-energies_net/Documents/07 ACTIONS TRANSVERSES/MECENAT/2_PROJET_FSE/"/>
    </mc:Choice>
  </mc:AlternateContent>
  <xr:revisionPtr revIDLastSave="307" documentId="8_{60B33927-64BB-493D-8B2F-4EA80C168000}" xr6:coauthVersionLast="47" xr6:coauthVersionMax="47" xr10:uidLastSave="{AAC27DC8-1841-4F81-B144-9179A9C8BDF0}"/>
  <bookViews>
    <workbookView xWindow="-120" yWindow="-120" windowWidth="29040" windowHeight="15840" xr2:uid="{E453D280-C48E-48E0-B545-3999A176420C}"/>
  </bookViews>
  <sheets>
    <sheet name="26-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H13" i="1"/>
  <c r="M13" i="1" s="1"/>
  <c r="H17" i="1"/>
  <c r="M17" i="1" s="1"/>
  <c r="H16" i="1"/>
  <c r="M16" i="1" s="1"/>
  <c r="H14" i="1"/>
  <c r="L14" i="1" s="1"/>
  <c r="F17" i="1"/>
  <c r="F16" i="1"/>
  <c r="F14" i="1"/>
  <c r="F13" i="1"/>
  <c r="D18" i="1"/>
  <c r="H4" i="1"/>
  <c r="L4" i="1" s="1"/>
  <c r="H6" i="1"/>
  <c r="H7" i="1"/>
  <c r="M7" i="1" s="1"/>
  <c r="H3" i="1"/>
  <c r="M3" i="1" s="1"/>
  <c r="F4" i="1"/>
  <c r="F6" i="1"/>
  <c r="F7" i="1"/>
  <c r="F8" i="1"/>
  <c r="F3" i="1"/>
  <c r="B18" i="1"/>
  <c r="B8" i="1"/>
  <c r="D5" i="1"/>
  <c r="D8" i="1"/>
  <c r="B5" i="1"/>
  <c r="B15" i="1"/>
  <c r="D15" i="1"/>
  <c r="G18" i="1"/>
  <c r="E18" i="1"/>
  <c r="G15" i="1"/>
  <c r="E15" i="1"/>
  <c r="C15" i="1"/>
  <c r="E8" i="1"/>
  <c r="E5" i="1"/>
  <c r="G8" i="1"/>
  <c r="H8" i="1" s="1"/>
  <c r="G5" i="1"/>
  <c r="C5" i="1"/>
  <c r="F18" i="1" l="1"/>
  <c r="L16" i="1"/>
  <c r="F15" i="1"/>
  <c r="H15" i="1"/>
  <c r="F5" i="1"/>
  <c r="M14" i="1"/>
  <c r="L6" i="1"/>
  <c r="H5" i="1"/>
  <c r="L5" i="1" s="1"/>
  <c r="H18" i="1"/>
  <c r="M18" i="1" s="1"/>
  <c r="L8" i="1"/>
  <c r="M8" i="1"/>
  <c r="L15" i="1"/>
  <c r="M15" i="1"/>
  <c r="M5" i="1"/>
  <c r="M6" i="1"/>
  <c r="L7" i="1"/>
  <c r="M4" i="1"/>
  <c r="L13" i="1"/>
  <c r="L17" i="1"/>
  <c r="L18" i="1" l="1"/>
</calcChain>
</file>

<file path=xl/sharedStrings.xml><?xml version="1.0" encoding="utf-8"?>
<sst xmlns="http://schemas.openxmlformats.org/spreadsheetml/2006/main" count="48" uniqueCount="25">
  <si>
    <t>Mesuré</t>
  </si>
  <si>
    <t>Nominal</t>
  </si>
  <si>
    <t>Impact fatigue</t>
  </si>
  <si>
    <t>Après fatigue VS nominal</t>
  </si>
  <si>
    <t>Voc (V)</t>
  </si>
  <si>
    <t>Isc (A)</t>
  </si>
  <si>
    <t>Voc*Isc (W)</t>
  </si>
  <si>
    <t>Vmp (V)</t>
  </si>
  <si>
    <t>Imp (A)</t>
  </si>
  <si>
    <t>Vmp*Imp (W)</t>
  </si>
  <si>
    <t>Methode FILM</t>
  </si>
  <si>
    <t>Methode RESINE</t>
  </si>
  <si>
    <t>NA</t>
  </si>
  <si>
    <t>PV TEMOIN</t>
  </si>
  <si>
    <t>Mesuré après réparation + fatigue</t>
  </si>
  <si>
    <t>PV 260W REPARE</t>
  </si>
  <si>
    <t>PV 330W REPARE</t>
  </si>
  <si>
    <t>PV 260W RESINE</t>
  </si>
  <si>
    <t>PV 330W FILM</t>
  </si>
  <si>
    <t>A - Nominal</t>
  </si>
  <si>
    <t>B - Mesuré avant réparation</t>
  </si>
  <si>
    <t>C - Avant réparation VS nominal</t>
  </si>
  <si>
    <t>D - Mesuré après réparation</t>
  </si>
  <si>
    <t>E - Après réparation VS nominal</t>
  </si>
  <si>
    <t>F - Impact réparation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</si>
</sst>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9" fontId="0" fillId="0" borderId="1" xfId="1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D8EE-C9CE-4850-8EE5-CF91E724855B}">
  <dimension ref="A1:M18"/>
  <sheetViews>
    <sheetView tabSelected="1" view="pageLayout" zoomScaleNormal="100" workbookViewId="0">
      <selection activeCell="D5" sqref="D5"/>
    </sheetView>
  </sheetViews>
  <sheetFormatPr baseColWidth="10" defaultRowHeight="15" x14ac:dyDescent="0.25"/>
  <cols>
    <col min="1" max="1" width="16.5703125" bestFit="1" customWidth="1"/>
    <col min="2" max="2" width="8.5703125" bestFit="1" customWidth="1"/>
    <col min="3" max="3" width="7.7109375" bestFit="1" customWidth="1"/>
    <col min="4" max="4" width="8.5703125" bestFit="1" customWidth="1"/>
    <col min="5" max="5" width="16.85546875" customWidth="1"/>
    <col min="6" max="6" width="19.5703125" customWidth="1"/>
    <col min="7" max="7" width="17" customWidth="1"/>
    <col min="8" max="8" width="19.28515625" customWidth="1"/>
    <col min="9" max="9" width="19" hidden="1" customWidth="1"/>
    <col min="10" max="10" width="13.7109375" hidden="1" customWidth="1"/>
    <col min="12" max="12" width="17.85546875" customWidth="1"/>
    <col min="13" max="13" width="9.28515625" hidden="1" customWidth="1"/>
  </cols>
  <sheetData>
    <row r="1" spans="1:13" x14ac:dyDescent="0.25">
      <c r="A1" s="12" t="s">
        <v>11</v>
      </c>
      <c r="B1" s="16" t="s">
        <v>13</v>
      </c>
      <c r="C1" s="17"/>
      <c r="D1" s="18" t="s">
        <v>15</v>
      </c>
      <c r="E1" s="18"/>
      <c r="F1" s="18"/>
      <c r="G1" s="18"/>
      <c r="H1" s="18"/>
      <c r="I1" s="18"/>
      <c r="J1" s="18"/>
      <c r="L1" s="18" t="s">
        <v>17</v>
      </c>
      <c r="M1" s="18"/>
    </row>
    <row r="2" spans="1:13" ht="37.5" customHeight="1" x14ac:dyDescent="0.25">
      <c r="A2" s="13"/>
      <c r="B2" s="9" t="s">
        <v>1</v>
      </c>
      <c r="C2" s="9" t="s">
        <v>0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14</v>
      </c>
      <c r="J2" s="10" t="s">
        <v>3</v>
      </c>
      <c r="K2" s="11"/>
      <c r="L2" s="10" t="s">
        <v>24</v>
      </c>
      <c r="M2" s="10" t="s">
        <v>2</v>
      </c>
    </row>
    <row r="3" spans="1:13" x14ac:dyDescent="0.25">
      <c r="A3" s="1" t="s">
        <v>4</v>
      </c>
      <c r="B3" s="3">
        <v>21</v>
      </c>
      <c r="C3" s="5">
        <v>21.12</v>
      </c>
      <c r="D3" s="5">
        <v>37.700000000000003</v>
      </c>
      <c r="E3" s="5">
        <v>36.299999999999997</v>
      </c>
      <c r="F3" s="6">
        <f>E3/D3</f>
        <v>0.96286472148541102</v>
      </c>
      <c r="G3" s="5">
        <v>34.5</v>
      </c>
      <c r="H3" s="6">
        <f>G3/D3</f>
        <v>0.91511936339522537</v>
      </c>
      <c r="I3" s="4"/>
      <c r="J3" s="3"/>
      <c r="L3" s="2">
        <f>H3/F3</f>
        <v>0.95041322314049592</v>
      </c>
      <c r="M3" s="1">
        <f>J3/H3</f>
        <v>0</v>
      </c>
    </row>
    <row r="4" spans="1:13" x14ac:dyDescent="0.25">
      <c r="A4" s="1" t="s">
        <v>5</v>
      </c>
      <c r="B4" s="3">
        <v>0.65</v>
      </c>
      <c r="C4" s="5">
        <v>0.75</v>
      </c>
      <c r="D4" s="5">
        <v>8.83</v>
      </c>
      <c r="E4" s="5">
        <v>6.35</v>
      </c>
      <c r="F4" s="6">
        <f t="shared" ref="F4:F8" si="0">E4/D4</f>
        <v>0.7191392978482446</v>
      </c>
      <c r="G4" s="5">
        <v>6.7</v>
      </c>
      <c r="H4" s="6">
        <f t="shared" ref="H4:H8" si="1">G4/D4</f>
        <v>0.75877689694224237</v>
      </c>
      <c r="I4" s="4"/>
      <c r="J4" s="3"/>
      <c r="L4" s="2">
        <f t="shared" ref="L4:L8" si="2">H4/F4</f>
        <v>1.0551181102362206</v>
      </c>
      <c r="M4" s="1">
        <f t="shared" ref="M4:M8" si="3">J4/H4</f>
        <v>0</v>
      </c>
    </row>
    <row r="5" spans="1:13" x14ac:dyDescent="0.25">
      <c r="A5" s="1" t="s">
        <v>6</v>
      </c>
      <c r="B5" s="3">
        <f>B3*B4</f>
        <v>13.65</v>
      </c>
      <c r="C5" s="5">
        <f>C3*C4</f>
        <v>15.84</v>
      </c>
      <c r="D5" s="7">
        <f>D3*D4</f>
        <v>332.89100000000002</v>
      </c>
      <c r="E5" s="8">
        <f>E3*E4</f>
        <v>230.50499999999997</v>
      </c>
      <c r="F5" s="6">
        <f t="shared" si="0"/>
        <v>0.692433859731864</v>
      </c>
      <c r="G5" s="5">
        <f>G3*G4</f>
        <v>231.15</v>
      </c>
      <c r="H5" s="6">
        <f t="shared" si="1"/>
        <v>0.69437143088878939</v>
      </c>
      <c r="I5" s="4"/>
      <c r="J5" s="3"/>
      <c r="L5" s="2">
        <f t="shared" si="2"/>
        <v>1.0027982039435155</v>
      </c>
      <c r="M5" s="1">
        <f t="shared" si="3"/>
        <v>0</v>
      </c>
    </row>
    <row r="6" spans="1:13" x14ac:dyDescent="0.25">
      <c r="A6" s="1" t="s">
        <v>7</v>
      </c>
      <c r="B6" s="3">
        <v>17</v>
      </c>
      <c r="C6" s="5" t="s">
        <v>12</v>
      </c>
      <c r="D6" s="5">
        <v>31.2</v>
      </c>
      <c r="E6" s="5">
        <v>26.3</v>
      </c>
      <c r="F6" s="6">
        <f t="shared" si="0"/>
        <v>0.84294871794871795</v>
      </c>
      <c r="G6" s="5">
        <v>23.8</v>
      </c>
      <c r="H6" s="6">
        <f t="shared" si="1"/>
        <v>0.76282051282051289</v>
      </c>
      <c r="I6" s="4"/>
      <c r="J6" s="3"/>
      <c r="L6" s="2">
        <f t="shared" si="2"/>
        <v>0.90494296577946776</v>
      </c>
      <c r="M6" s="1">
        <f t="shared" si="3"/>
        <v>0</v>
      </c>
    </row>
    <row r="7" spans="1:13" x14ac:dyDescent="0.25">
      <c r="A7" s="1" t="s">
        <v>8</v>
      </c>
      <c r="B7" s="3">
        <v>0.6</v>
      </c>
      <c r="C7" s="5" t="s">
        <v>12</v>
      </c>
      <c r="D7" s="5">
        <v>8.34</v>
      </c>
      <c r="E7" s="5">
        <v>3.4</v>
      </c>
      <c r="F7" s="6">
        <f t="shared" si="0"/>
        <v>0.407673860911271</v>
      </c>
      <c r="G7" s="5">
        <v>3.5</v>
      </c>
      <c r="H7" s="6">
        <f t="shared" si="1"/>
        <v>0.41966426858513189</v>
      </c>
      <c r="I7" s="4"/>
      <c r="J7" s="3"/>
      <c r="L7" s="2">
        <f t="shared" si="2"/>
        <v>1.0294117647058822</v>
      </c>
      <c r="M7" s="1">
        <f t="shared" si="3"/>
        <v>0</v>
      </c>
    </row>
    <row r="8" spans="1:13" x14ac:dyDescent="0.25">
      <c r="A8" s="1" t="s">
        <v>9</v>
      </c>
      <c r="B8" s="3">
        <f>B6*B7</f>
        <v>10.199999999999999</v>
      </c>
      <c r="C8" s="5" t="s">
        <v>12</v>
      </c>
      <c r="D8" s="7">
        <f>D6*D7</f>
        <v>260.20799999999997</v>
      </c>
      <c r="E8" s="5">
        <f>E6*E7</f>
        <v>89.42</v>
      </c>
      <c r="F8" s="6">
        <f t="shared" si="0"/>
        <v>0.34364815839635987</v>
      </c>
      <c r="G8" s="5">
        <f>G6*G7</f>
        <v>83.3</v>
      </c>
      <c r="H8" s="6">
        <f t="shared" si="1"/>
        <v>0.32012851257455577</v>
      </c>
      <c r="I8" s="4"/>
      <c r="J8" s="3"/>
      <c r="L8" s="2">
        <f t="shared" si="2"/>
        <v>0.9315589353612167</v>
      </c>
      <c r="M8" s="1">
        <f t="shared" si="3"/>
        <v>0</v>
      </c>
    </row>
    <row r="11" spans="1:13" x14ac:dyDescent="0.25">
      <c r="A11" s="14" t="s">
        <v>10</v>
      </c>
      <c r="B11" s="16" t="s">
        <v>13</v>
      </c>
      <c r="C11" s="17"/>
      <c r="D11" s="19" t="s">
        <v>16</v>
      </c>
      <c r="E11" s="20"/>
      <c r="F11" s="20"/>
      <c r="G11" s="20"/>
      <c r="H11" s="20"/>
      <c r="I11" s="20"/>
      <c r="J11" s="21"/>
      <c r="L11" s="19" t="s">
        <v>18</v>
      </c>
      <c r="M11" s="21"/>
    </row>
    <row r="12" spans="1:13" ht="37.5" customHeight="1" x14ac:dyDescent="0.25">
      <c r="A12" s="15"/>
      <c r="B12" s="9" t="s">
        <v>1</v>
      </c>
      <c r="C12" s="9" t="s">
        <v>0</v>
      </c>
      <c r="D12" s="10" t="s">
        <v>19</v>
      </c>
      <c r="E12" s="10" t="s">
        <v>20</v>
      </c>
      <c r="F12" s="10" t="s">
        <v>21</v>
      </c>
      <c r="G12" s="10" t="s">
        <v>22</v>
      </c>
      <c r="H12" s="10" t="s">
        <v>23</v>
      </c>
      <c r="I12" s="10" t="s">
        <v>14</v>
      </c>
      <c r="J12" s="10" t="s">
        <v>3</v>
      </c>
      <c r="K12" s="11"/>
      <c r="L12" s="10" t="s">
        <v>24</v>
      </c>
      <c r="M12" s="10" t="s">
        <v>2</v>
      </c>
    </row>
    <row r="13" spans="1:13" x14ac:dyDescent="0.25">
      <c r="A13" s="1" t="s">
        <v>4</v>
      </c>
      <c r="B13" s="3">
        <v>21</v>
      </c>
      <c r="C13" s="5">
        <v>21.12</v>
      </c>
      <c r="D13" s="5">
        <v>40.49</v>
      </c>
      <c r="E13" s="5">
        <v>38.799999999999997</v>
      </c>
      <c r="F13" s="6">
        <f>E13/D13</f>
        <v>0.95826129908619395</v>
      </c>
      <c r="G13" s="5">
        <v>38.799999999999997</v>
      </c>
      <c r="H13" s="6">
        <f>G13/D13</f>
        <v>0.95826129908619395</v>
      </c>
      <c r="I13" s="4"/>
      <c r="J13" s="3"/>
      <c r="L13" s="2">
        <f>H13/F13</f>
        <v>1</v>
      </c>
      <c r="M13" s="1">
        <f>J13/H13</f>
        <v>0</v>
      </c>
    </row>
    <row r="14" spans="1:13" x14ac:dyDescent="0.25">
      <c r="A14" s="1" t="s">
        <v>5</v>
      </c>
      <c r="B14" s="3">
        <v>0.65</v>
      </c>
      <c r="C14" s="5">
        <v>0.75</v>
      </c>
      <c r="D14" s="5">
        <v>10.25</v>
      </c>
      <c r="E14" s="5">
        <v>7.95</v>
      </c>
      <c r="F14" s="6">
        <f t="shared" ref="F14:F18" si="4">E14/D14</f>
        <v>0.775609756097561</v>
      </c>
      <c r="G14" s="5">
        <v>7.45</v>
      </c>
      <c r="H14" s="6">
        <f t="shared" ref="H14:H18" si="5">G14/D14</f>
        <v>0.72682926829268291</v>
      </c>
      <c r="I14" s="4"/>
      <c r="J14" s="3"/>
      <c r="L14" s="2">
        <f t="shared" ref="L14:L18" si="6">H14/F14</f>
        <v>0.93710691823899361</v>
      </c>
      <c r="M14" s="1">
        <f t="shared" ref="M14:M18" si="7">J14/H14</f>
        <v>0</v>
      </c>
    </row>
    <row r="15" spans="1:13" x14ac:dyDescent="0.25">
      <c r="A15" s="1" t="s">
        <v>6</v>
      </c>
      <c r="B15" s="3">
        <f>B13*B14</f>
        <v>13.65</v>
      </c>
      <c r="C15" s="5">
        <f>C13*C14</f>
        <v>15.84</v>
      </c>
      <c r="D15" s="7">
        <f>D13*D14</f>
        <v>415.02250000000004</v>
      </c>
      <c r="E15" s="8">
        <f>E13*E14</f>
        <v>308.45999999999998</v>
      </c>
      <c r="F15" s="6">
        <f t="shared" si="4"/>
        <v>0.74323681246197482</v>
      </c>
      <c r="G15" s="5">
        <f>G13*G14</f>
        <v>289.06</v>
      </c>
      <c r="H15" s="6">
        <f t="shared" si="5"/>
        <v>0.69649235884801419</v>
      </c>
      <c r="I15" s="4"/>
      <c r="J15" s="3"/>
      <c r="L15" s="2">
        <f t="shared" si="6"/>
        <v>0.93710691823899384</v>
      </c>
      <c r="M15" s="1">
        <f t="shared" si="7"/>
        <v>0</v>
      </c>
    </row>
    <row r="16" spans="1:13" x14ac:dyDescent="0.25">
      <c r="A16" s="1" t="s">
        <v>7</v>
      </c>
      <c r="B16" s="3">
        <v>17</v>
      </c>
      <c r="C16" s="5" t="s">
        <v>12</v>
      </c>
      <c r="D16" s="5">
        <v>33.74</v>
      </c>
      <c r="E16" s="5">
        <v>31</v>
      </c>
      <c r="F16" s="6">
        <f t="shared" si="4"/>
        <v>0.91879075281564904</v>
      </c>
      <c r="G16" s="5">
        <v>31</v>
      </c>
      <c r="H16" s="6">
        <f t="shared" si="5"/>
        <v>0.91879075281564904</v>
      </c>
      <c r="I16" s="4"/>
      <c r="J16" s="3"/>
      <c r="L16" s="2">
        <f t="shared" si="6"/>
        <v>1</v>
      </c>
      <c r="M16" s="1">
        <f t="shared" si="7"/>
        <v>0</v>
      </c>
    </row>
    <row r="17" spans="1:13" x14ac:dyDescent="0.25">
      <c r="A17" s="1" t="s">
        <v>8</v>
      </c>
      <c r="B17" s="3">
        <v>0.6</v>
      </c>
      <c r="C17" s="5" t="s">
        <v>12</v>
      </c>
      <c r="D17" s="5">
        <v>9.7899999999999991</v>
      </c>
      <c r="E17" s="5">
        <v>5.3</v>
      </c>
      <c r="F17" s="6">
        <f t="shared" si="4"/>
        <v>0.54136874361593468</v>
      </c>
      <c r="G17" s="5">
        <v>5.4</v>
      </c>
      <c r="H17" s="6">
        <f t="shared" si="5"/>
        <v>0.55158324821246174</v>
      </c>
      <c r="I17" s="4"/>
      <c r="J17" s="3"/>
      <c r="L17" s="2">
        <f t="shared" si="6"/>
        <v>1.0188679245283019</v>
      </c>
      <c r="M17" s="1">
        <f t="shared" si="7"/>
        <v>0</v>
      </c>
    </row>
    <row r="18" spans="1:13" x14ac:dyDescent="0.25">
      <c r="A18" s="1" t="s">
        <v>9</v>
      </c>
      <c r="B18" s="3">
        <f>B16*B17</f>
        <v>10.199999999999999</v>
      </c>
      <c r="C18" s="5" t="s">
        <v>12</v>
      </c>
      <c r="D18" s="7">
        <f>D16*D17</f>
        <v>330.31459999999998</v>
      </c>
      <c r="E18" s="5">
        <f>E16*E17</f>
        <v>164.29999999999998</v>
      </c>
      <c r="F18" s="6">
        <f t="shared" si="4"/>
        <v>0.49740459549774668</v>
      </c>
      <c r="G18" s="5">
        <f>G16*G17</f>
        <v>167.4</v>
      </c>
      <c r="H18" s="6">
        <f t="shared" si="5"/>
        <v>0.50678958786562878</v>
      </c>
      <c r="I18" s="4"/>
      <c r="J18" s="3"/>
      <c r="L18" s="2">
        <f t="shared" si="6"/>
        <v>1.0188679245283021</v>
      </c>
      <c r="M18" s="1">
        <f t="shared" si="7"/>
        <v>0</v>
      </c>
    </row>
  </sheetData>
  <mergeCells count="8">
    <mergeCell ref="L1:M1"/>
    <mergeCell ref="L11:M11"/>
    <mergeCell ref="A1:A2"/>
    <mergeCell ref="A11:A12"/>
    <mergeCell ref="B1:C1"/>
    <mergeCell ref="D1:J1"/>
    <mergeCell ref="B11:C11"/>
    <mergeCell ref="D11:J11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SOMMER Baptiste</dc:creator>
  <cp:lastModifiedBy>LE SOMMER Baptiste</cp:lastModifiedBy>
  <dcterms:created xsi:type="dcterms:W3CDTF">2022-08-26T12:43:15Z</dcterms:created>
  <dcterms:modified xsi:type="dcterms:W3CDTF">2022-09-15T12:38:49Z</dcterms:modified>
</cp:coreProperties>
</file>